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B_SSV_SCHWEIZER SCHIESSSPORTVERBAND_Ressorts\03_Ressort Einzelwettschiessen P25-P50\08_EWS_CI-P25-50_2023\01_Dokumente 2023\"/>
    </mc:Choice>
  </mc:AlternateContent>
  <xr:revisionPtr revIDLastSave="0" documentId="13_ncr:1_{DC15FC84-954F-48BA-A661-DF6711D6D92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eferschein + Abrechnung 2023" sheetId="1" r:id="rId1"/>
  </sheets>
  <definedNames>
    <definedName name="_xlnm.Print_Area" localSheetId="0">'Lieferschein + Abrechnung 2023'!$A$1:$G$60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6" i="1"/>
  <c r="E24" i="1"/>
  <c r="E23" i="1"/>
  <c r="G37" i="1"/>
  <c r="D24" i="1"/>
  <c r="D23" i="1"/>
  <c r="G35" i="1"/>
  <c r="E30" i="1"/>
  <c r="E42" i="1" s="1"/>
  <c r="G42" i="1" s="1"/>
  <c r="C30" i="1"/>
  <c r="E43" i="1" s="1"/>
  <c r="G43" i="1" s="1"/>
  <c r="F24" i="1" l="1"/>
  <c r="E44" i="1"/>
  <c r="G44" i="1" s="1"/>
  <c r="G45" i="1" s="1"/>
  <c r="E34" i="1"/>
  <c r="E39" i="1" s="1"/>
  <c r="G34" i="1" l="1"/>
  <c r="G39" i="1" s="1"/>
  <c r="G47" i="1" s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C23" authorId="0" shapeId="0" xr:uid="{FA5CDE2E-8180-4CC4-9DD3-90D62743EE15}">
      <text>
        <r>
          <rPr>
            <sz val="9"/>
            <color indexed="81"/>
            <rFont val="Segoe UI"/>
            <family val="2"/>
          </rPr>
          <t xml:space="preserve">Menge gemäss der Lieferung
</t>
        </r>
      </text>
    </comment>
    <comment ref="C24" authorId="0" shapeId="0" xr:uid="{B519C4FF-761E-4345-9938-B6BEBE4483B2}">
      <text>
        <r>
          <rPr>
            <sz val="9"/>
            <color indexed="81"/>
            <rFont val="Segoe UI"/>
            <family val="2"/>
          </rPr>
          <t xml:space="preserve">Valeur selon la Livraison
</t>
        </r>
      </text>
    </comment>
  </commentList>
</comments>
</file>

<file path=xl/sharedStrings.xml><?xml version="1.0" encoding="utf-8"?>
<sst xmlns="http://schemas.openxmlformats.org/spreadsheetml/2006/main" count="64" uniqueCount="60">
  <si>
    <t>Anzahl</t>
  </si>
  <si>
    <t>Nombre</t>
  </si>
  <si>
    <t>Somme</t>
  </si>
  <si>
    <t>Paul Kläntschi, Einschlagstrasse 8, 4923 Wynau</t>
  </si>
  <si>
    <t>Total</t>
  </si>
  <si>
    <t>Verbrauch</t>
  </si>
  <si>
    <t>Restbestand</t>
  </si>
  <si>
    <t>Abrechnung / Dècomte</t>
  </si>
  <si>
    <t>Teilnehmer / Participants</t>
  </si>
  <si>
    <t>Standblätter / Feuilles de stand</t>
  </si>
  <si>
    <t>Kranzkarten / Cartes couronnes</t>
  </si>
  <si>
    <r>
      <t xml:space="preserve">Ausgabe / </t>
    </r>
    <r>
      <rPr>
        <b/>
        <i/>
        <sz val="12"/>
        <rFont val="Arial"/>
        <family val="2"/>
      </rPr>
      <t xml:space="preserve">Edition 2023  </t>
    </r>
  </si>
  <si>
    <t>E-Mail:   paul.klaentschi@swissshooting.ch</t>
  </si>
  <si>
    <t>Betrag</t>
  </si>
  <si>
    <t>Auszeichnungen / Distinctions</t>
  </si>
  <si>
    <r>
      <t>Pistole</t>
    </r>
    <r>
      <rPr>
        <b/>
        <sz val="10"/>
        <color theme="1"/>
        <rFont val="Arial"/>
        <family val="2"/>
      </rPr>
      <t xml:space="preserve"> 25m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 xml:space="preserve">Pistolet </t>
    </r>
    <r>
      <rPr>
        <b/>
        <i/>
        <sz val="10"/>
        <color theme="1"/>
        <rFont val="Arial"/>
        <family val="2"/>
      </rPr>
      <t>25m</t>
    </r>
  </si>
  <si>
    <r>
      <t xml:space="preserve">Pistole </t>
    </r>
    <r>
      <rPr>
        <b/>
        <sz val="10"/>
        <color theme="1"/>
        <rFont val="Arial"/>
        <family val="2"/>
      </rPr>
      <t>50m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 xml:space="preserve">Pistolet </t>
    </r>
    <r>
      <rPr>
        <b/>
        <i/>
        <sz val="10"/>
        <color theme="1"/>
        <rFont val="Arial"/>
        <family val="2"/>
      </rPr>
      <t>50m</t>
    </r>
  </si>
  <si>
    <t>FP, RF, CF, OP  /  PL, PPA, CF, PO</t>
  </si>
  <si>
    <t>Pistolen / Pistolets</t>
  </si>
  <si>
    <t>Kantonalschützenverband / Landesteil</t>
  </si>
  <si>
    <t>Die Rechnungstellung erfolgt durch die Geschäftsstelle des SSV</t>
  </si>
  <si>
    <t xml:space="preserve"> - Kranzkarten / Cartes couronnes</t>
  </si>
  <si>
    <t>La facturation est faite par le secrétariat général de la FST, après contrôle</t>
  </si>
  <si>
    <t>Saldo zugunsten SSV / Montant total pour la FST</t>
  </si>
  <si>
    <t>Utilisées</t>
  </si>
  <si>
    <t>Solde</t>
  </si>
  <si>
    <t xml:space="preserve"> EWS / CI -25/50) Reg.-Nr. 4.52.12</t>
  </si>
  <si>
    <t>Rückvergütung / Remboursement</t>
  </si>
  <si>
    <t>Einzelwettschiessen Pistole 25m und 50m (EWS-P25/50)</t>
  </si>
  <si>
    <t>Concours individuel pistolet 25m et 50m  (CI-P25/50)</t>
  </si>
  <si>
    <t>Lieferschein und Abrechnung</t>
  </si>
  <si>
    <t>Bulettin de livraison et de décompte</t>
  </si>
  <si>
    <t>KSV: /SCT:</t>
  </si>
  <si>
    <t>Datum: / Date:</t>
  </si>
  <si>
    <t>Name, Vorname: / Nom, Prénom:</t>
  </si>
  <si>
    <t>Die Richtigkeit der Abrechnung bescheinigt: / Le décompte est certifié comme excact:</t>
  </si>
  <si>
    <t>Total 25m und 50m</t>
  </si>
  <si>
    <t>25m</t>
  </si>
  <si>
    <t>50m</t>
  </si>
  <si>
    <t>Distanz</t>
  </si>
  <si>
    <t>Distance</t>
  </si>
  <si>
    <t>Standblätter / Feuilles de stand (25m + 50m))</t>
  </si>
  <si>
    <r>
      <t>+ fehlende Standblätter / feuilles de stand manquantes</t>
    </r>
    <r>
      <rPr>
        <b/>
        <sz val="10"/>
        <color theme="1"/>
        <rFont val="Arial"/>
        <family val="2"/>
      </rPr>
      <t xml:space="preserve"> (25m)</t>
    </r>
  </si>
  <si>
    <r>
      <t>+ verschriebene Standblätter / feuilles de stand maculées</t>
    </r>
    <r>
      <rPr>
        <b/>
        <sz val="10"/>
        <color theme="1"/>
        <rFont val="Arial"/>
        <family val="2"/>
      </rPr>
      <t xml:space="preserve"> (25m)</t>
    </r>
  </si>
  <si>
    <r>
      <t>+ verschriebene Standblätter / feuilles de stand maculées</t>
    </r>
    <r>
      <rPr>
        <b/>
        <sz val="10"/>
        <color theme="1"/>
        <rFont val="Arial"/>
        <family val="2"/>
      </rPr>
      <t xml:space="preserve"> (50m)</t>
    </r>
  </si>
  <si>
    <r>
      <t>+ fehlende Standblätter / feuilles de stand manquantes</t>
    </r>
    <r>
      <rPr>
        <b/>
        <sz val="10"/>
        <color theme="1"/>
        <rFont val="Arial"/>
        <family val="2"/>
      </rPr>
      <t xml:space="preserve"> (50m)</t>
    </r>
  </si>
  <si>
    <t>Total Standblätter</t>
  </si>
  <si>
    <t>- Betrag für Vereine / Montant pour les clubs</t>
  </si>
  <si>
    <t>- Betrag für KSV Verbände / Montant pour les association SCT</t>
  </si>
  <si>
    <t>Texte eingeben / Saisir des textes</t>
  </si>
  <si>
    <t>Werte eingeben / Entrer des valeurs</t>
  </si>
  <si>
    <r>
      <t xml:space="preserve">Bestellung </t>
    </r>
    <r>
      <rPr>
        <b/>
        <sz val="10"/>
        <color theme="1"/>
        <rFont val="Arial"/>
        <family val="2"/>
      </rPr>
      <t>2024</t>
    </r>
  </si>
  <si>
    <r>
      <t>Comm.</t>
    </r>
    <r>
      <rPr>
        <b/>
        <i/>
        <sz val="10"/>
        <color theme="1"/>
        <rFont val="Arial"/>
        <family val="2"/>
      </rPr>
      <t xml:space="preserve"> 2024</t>
    </r>
  </si>
  <si>
    <r>
      <t>Wynau, im Februar 2023 /</t>
    </r>
    <r>
      <rPr>
        <i/>
        <sz val="10"/>
        <rFont val="Arial"/>
        <family val="2"/>
      </rPr>
      <t xml:space="preserve"> Wynau, en Février 2023</t>
    </r>
  </si>
  <si>
    <t>Bestand 2022</t>
  </si>
  <si>
    <t>En stock 2022</t>
  </si>
  <si>
    <t>Lieferung 2023</t>
  </si>
  <si>
    <t>Livraison 2023</t>
  </si>
  <si>
    <r>
      <t xml:space="preserve">Dieses Formular ist bis </t>
    </r>
    <r>
      <rPr>
        <b/>
        <sz val="10"/>
        <color rgb="FFFF0000"/>
        <rFont val="Arial"/>
        <family val="2"/>
      </rPr>
      <t>31. Oktober</t>
    </r>
    <r>
      <rPr>
        <sz val="10"/>
        <color theme="1"/>
        <rFont val="Arial"/>
        <family val="2"/>
      </rPr>
      <t xml:space="preserve"> einzusenden an: / </t>
    </r>
    <r>
      <rPr>
        <i/>
        <sz val="10"/>
        <color indexed="8"/>
        <rFont val="Arial"/>
        <family val="2"/>
      </rPr>
      <t xml:space="preserve">Ce formulaire est à envoyer jusqu'au </t>
    </r>
    <r>
      <rPr>
        <b/>
        <i/>
        <sz val="10"/>
        <color rgb="FFFF0000"/>
        <rFont val="Arial"/>
        <family val="2"/>
      </rPr>
      <t>31 octobre</t>
    </r>
    <r>
      <rPr>
        <i/>
        <sz val="10"/>
        <color indexed="8"/>
        <rFont val="Arial"/>
        <family val="2"/>
      </rPr>
      <t xml:space="preserve"> a: </t>
    </r>
  </si>
  <si>
    <t>Société cantonale de tir / partie du 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</si>
</sst>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CHF&quot;\ #,##0.00;[Red]&quot;CHF&quot;\ \-#,##0.00"/>
    <numFmt numFmtId="43" formatCode="_ * #,##0.00_ ;_ * \-#,##0.00_ ;_ * &quot;-&quot;??_ ;_ @_ "/>
    <numFmt numFmtId="164" formatCode="&quot;CHF&quot;\ #,##0.00"/>
  </numFmts>
  <fonts count="24" x14ac:knownFonts="1">
    <font>
      <sz val="11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.5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3" borderId="9" xfId="0" applyFont="1" applyFill="1" applyBorder="1" applyAlignment="1">
      <alignment horizontal="center" vertical="center"/>
    </xf>
    <xf numFmtId="8" fontId="8" fillId="3" borderId="9" xfId="0" applyNumberFormat="1" applyFont="1" applyFill="1" applyBorder="1" applyAlignment="1">
      <alignment vertical="center"/>
    </xf>
    <xf numFmtId="164" fontId="8" fillId="3" borderId="9" xfId="0" applyNumberFormat="1" applyFont="1" applyFill="1" applyBorder="1" applyAlignment="1">
      <alignment vertical="center"/>
    </xf>
    <xf numFmtId="8" fontId="8" fillId="3" borderId="9" xfId="1" applyNumberFormat="1" applyFont="1" applyFill="1" applyBorder="1" applyAlignment="1" applyProtection="1">
      <alignment vertical="center"/>
    </xf>
    <xf numFmtId="0" fontId="4" fillId="0" borderId="20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right" vertical="center"/>
    </xf>
    <xf numFmtId="0" fontId="8" fillId="0" borderId="1" xfId="0" applyFont="1" applyBorder="1"/>
    <xf numFmtId="0" fontId="0" fillId="0" borderId="1" xfId="0" applyBorder="1"/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/>
    <xf numFmtId="0" fontId="0" fillId="0" borderId="5" xfId="0" applyBorder="1"/>
    <xf numFmtId="0" fontId="14" fillId="0" borderId="11" xfId="0" applyFont="1" applyBorder="1"/>
    <xf numFmtId="0" fontId="0" fillId="0" borderId="12" xfId="0" applyBorder="1"/>
    <xf numFmtId="0" fontId="8" fillId="0" borderId="4" xfId="0" applyFont="1" applyBorder="1"/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7" xfId="0" applyFont="1" applyBorder="1"/>
    <xf numFmtId="0" fontId="9" fillId="0" borderId="8" xfId="0" applyFont="1" applyBorder="1" applyAlignment="1">
      <alignment horizontal="center"/>
    </xf>
    <xf numFmtId="0" fontId="11" fillId="0" borderId="16" xfId="0" applyFont="1" applyBorder="1"/>
    <xf numFmtId="0" fontId="8" fillId="0" borderId="18" xfId="0" applyFont="1" applyBorder="1"/>
    <xf numFmtId="0" fontId="0" fillId="0" borderId="18" xfId="0" applyBorder="1"/>
    <xf numFmtId="0" fontId="8" fillId="0" borderId="10" xfId="0" applyFont="1" applyBorder="1"/>
    <xf numFmtId="0" fontId="8" fillId="0" borderId="0" xfId="0" applyFont="1" applyAlignment="1">
      <alignment vertical="center"/>
    </xf>
    <xf numFmtId="8" fontId="20" fillId="3" borderId="19" xfId="0" applyNumberFormat="1" applyFont="1" applyFill="1" applyBorder="1" applyAlignment="1">
      <alignment vertical="center"/>
    </xf>
    <xf numFmtId="0" fontId="11" fillId="0" borderId="11" xfId="0" applyFont="1" applyBorder="1"/>
    <xf numFmtId="0" fontId="12" fillId="0" borderId="0" xfId="0" applyFont="1"/>
    <xf numFmtId="8" fontId="11" fillId="3" borderId="3" xfId="0" applyNumberFormat="1" applyFont="1" applyFill="1" applyBorder="1" applyAlignment="1">
      <alignment vertical="center"/>
    </xf>
    <xf numFmtId="164" fontId="11" fillId="3" borderId="9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1" fillId="5" borderId="9" xfId="0" applyFont="1" applyFill="1" applyBorder="1" applyAlignment="1">
      <alignment horizontal="center"/>
    </xf>
    <xf numFmtId="0" fontId="8" fillId="4" borderId="9" xfId="0" quotePrefix="1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8" fillId="5" borderId="9" xfId="0" quotePrefix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/>
    <xf numFmtId="0" fontId="11" fillId="6" borderId="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8" fillId="4" borderId="9" xfId="0" applyFont="1" applyFill="1" applyBorder="1"/>
    <xf numFmtId="0" fontId="0" fillId="4" borderId="9" xfId="0" applyFill="1" applyBorder="1"/>
    <xf numFmtId="0" fontId="8" fillId="7" borderId="9" xfId="0" applyFont="1" applyFill="1" applyBorder="1"/>
    <xf numFmtId="0" fontId="0" fillId="7" borderId="9" xfId="0" applyFill="1" applyBorder="1"/>
    <xf numFmtId="8" fontId="8" fillId="0" borderId="9" xfId="1" applyNumberFormat="1" applyFont="1" applyFill="1" applyBorder="1" applyAlignment="1" applyProtection="1">
      <alignment vertical="center"/>
    </xf>
    <xf numFmtId="8" fontId="8" fillId="0" borderId="9" xfId="0" applyNumberFormat="1" applyFont="1" applyBorder="1" applyAlignment="1">
      <alignment vertical="center"/>
    </xf>
    <xf numFmtId="0" fontId="3" fillId="0" borderId="0" xfId="0" applyFont="1"/>
    <xf numFmtId="0" fontId="6" fillId="0" borderId="0" xfId="0" applyFont="1"/>
    <xf numFmtId="0" fontId="0" fillId="0" borderId="20" xfId="0" applyBorder="1"/>
    <xf numFmtId="0" fontId="11" fillId="4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2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8" fillId="5" borderId="16" xfId="0" quotePrefix="1" applyFont="1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1" fillId="6" borderId="9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6" xfId="0" applyFont="1" applyBorder="1"/>
    <xf numFmtId="0" fontId="12" fillId="0" borderId="18" xfId="0" applyFont="1" applyBorder="1"/>
    <xf numFmtId="0" fontId="8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2" xfId="0" applyFill="1" applyBorder="1" applyProtection="1">
      <protection locked="0"/>
    </xf>
    <xf numFmtId="0" fontId="8" fillId="2" borderId="21" xfId="0" applyFont="1" applyFill="1" applyBorder="1" applyAlignment="1" applyProtection="1">
      <alignment horizontal="left" vertical="top"/>
      <protection locked="0"/>
    </xf>
    <xf numFmtId="0" fontId="8" fillId="0" borderId="16" xfId="0" quotePrefix="1" applyFont="1" applyBorder="1" applyAlignment="1">
      <alignment vertical="center"/>
    </xf>
    <xf numFmtId="0" fontId="8" fillId="4" borderId="16" xfId="0" quotePrefix="1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49" fontId="8" fillId="0" borderId="16" xfId="0" quotePrefix="1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11" fillId="0" borderId="1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19" fillId="0" borderId="0" xfId="0" applyFont="1"/>
    <xf numFmtId="0" fontId="12" fillId="0" borderId="0" xfId="0" applyFont="1"/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4" fillId="6" borderId="16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14" fontId="8" fillId="2" borderId="21" xfId="0" applyNumberFormat="1" applyFont="1" applyFill="1" applyBorder="1" applyAlignment="1" applyProtection="1">
      <alignment horizontal="left" vertical="top"/>
      <protection locked="0"/>
    </xf>
    <xf numFmtId="0" fontId="8" fillId="0" borderId="9" xfId="0" applyFont="1" applyBorder="1"/>
    <xf numFmtId="0" fontId="0" fillId="0" borderId="9" xfId="0" applyBorder="1"/>
    <xf numFmtId="0" fontId="8" fillId="0" borderId="0" xfId="0" applyFont="1" applyAlignment="1">
      <alignment horizontal="right"/>
    </xf>
    <xf numFmtId="0" fontId="14" fillId="2" borderId="16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22862</xdr:rowOff>
    </xdr:from>
    <xdr:to>
      <xdr:col>6</xdr:col>
      <xdr:colOff>866775</xdr:colOff>
      <xdr:row>4</xdr:row>
      <xdr:rowOff>47625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2862"/>
          <a:ext cx="6143626" cy="74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zoomScaleNormal="100" workbookViewId="0">
      <selection activeCell="H52" sqref="H52"/>
    </sheetView>
  </sheetViews>
  <sheetFormatPr baseColWidth="10" defaultRowHeight="14.25" x14ac:dyDescent="0.2"/>
  <cols>
    <col min="1" max="1" width="15.125" style="1" customWidth="1"/>
    <col min="2" max="2" width="12.75" style="1" customWidth="1"/>
    <col min="3" max="3" width="11.375" style="1" customWidth="1"/>
    <col min="4" max="4" width="10.75" style="1" customWidth="1"/>
    <col min="5" max="5" width="9.25" style="1" customWidth="1"/>
    <col min="6" max="6" width="9.75" style="1" customWidth="1"/>
    <col min="7" max="7" width="12.875" style="1" customWidth="1"/>
    <col min="8" max="8" width="13.625" style="1" customWidth="1"/>
    <col min="9" max="16384" width="11" style="1"/>
  </cols>
  <sheetData>
    <row r="1" spans="1:12" customFormat="1" x14ac:dyDescent="0.2"/>
    <row r="2" spans="1:12" customFormat="1" x14ac:dyDescent="0.2"/>
    <row r="3" spans="1:12" customFormat="1" x14ac:dyDescent="0.2"/>
    <row r="4" spans="1:12" customFormat="1" x14ac:dyDescent="0.2"/>
    <row r="5" spans="1:12" ht="16.5" customHeight="1" x14ac:dyDescent="0.2">
      <c r="A5"/>
      <c r="B5"/>
      <c r="C5"/>
      <c r="D5"/>
      <c r="E5"/>
      <c r="F5"/>
      <c r="G5"/>
    </row>
    <row r="6" spans="1:12" ht="20.25" x14ac:dyDescent="0.3">
      <c r="A6" s="63" t="s">
        <v>28</v>
      </c>
      <c r="B6" s="64"/>
      <c r="C6" s="64"/>
      <c r="D6" s="64"/>
      <c r="E6" s="64"/>
      <c r="F6" s="64"/>
      <c r="G6" s="64"/>
    </row>
    <row r="7" spans="1:12" ht="20.25" x14ac:dyDescent="0.3">
      <c r="A7" s="65" t="s">
        <v>29</v>
      </c>
      <c r="B7" s="66"/>
      <c r="C7" s="66"/>
      <c r="D7" s="66"/>
      <c r="E7" s="66"/>
      <c r="F7" s="66"/>
      <c r="G7" s="66"/>
    </row>
    <row r="8" spans="1:12" ht="13.5" customHeight="1" x14ac:dyDescent="0.3">
      <c r="A8" s="55"/>
      <c r="B8"/>
      <c r="C8"/>
      <c r="D8"/>
      <c r="E8"/>
      <c r="F8"/>
      <c r="G8"/>
    </row>
    <row r="9" spans="1:12" ht="16.5" thickBot="1" x14ac:dyDescent="0.3">
      <c r="A9" s="7" t="s">
        <v>11</v>
      </c>
      <c r="B9" s="7"/>
      <c r="C9" s="7"/>
      <c r="D9" s="123" t="s">
        <v>26</v>
      </c>
      <c r="E9" s="124"/>
      <c r="F9" s="124"/>
      <c r="G9" s="124"/>
      <c r="I9" s="114"/>
      <c r="J9" s="115"/>
      <c r="K9" s="115"/>
      <c r="L9" s="115"/>
    </row>
    <row r="10" spans="1:12" ht="8.25" customHeight="1" x14ac:dyDescent="0.3">
      <c r="A10" s="55"/>
      <c r="B10"/>
      <c r="C10"/>
      <c r="D10"/>
      <c r="E10"/>
      <c r="F10"/>
      <c r="G10"/>
      <c r="I10" s="115"/>
      <c r="J10" s="115"/>
      <c r="K10" s="115"/>
      <c r="L10" s="115"/>
    </row>
    <row r="11" spans="1:12" ht="14.1" customHeight="1" x14ac:dyDescent="0.2">
      <c r="A11" s="67" t="s">
        <v>19</v>
      </c>
      <c r="B11" s="64"/>
      <c r="C11" s="64"/>
      <c r="D11" s="8"/>
      <c r="E11" s="116"/>
      <c r="F11" s="117"/>
      <c r="G11" s="118"/>
      <c r="H11" s="122"/>
      <c r="I11" s="122"/>
      <c r="J11" s="122"/>
      <c r="K11" s="122"/>
      <c r="L11" s="122"/>
    </row>
    <row r="12" spans="1:12" ht="14.1" customHeight="1" x14ac:dyDescent="0.2">
      <c r="A12" s="68" t="s">
        <v>59</v>
      </c>
      <c r="B12" s="64"/>
      <c r="C12" s="64"/>
      <c r="D12" s="9"/>
      <c r="E12" s="119"/>
      <c r="F12" s="120"/>
      <c r="G12" s="121"/>
      <c r="H12" s="122"/>
      <c r="I12" s="122"/>
      <c r="J12" s="122"/>
      <c r="K12" s="122"/>
      <c r="L12" s="122"/>
    </row>
    <row r="13" spans="1:12" ht="14.1" customHeight="1" x14ac:dyDescent="0.2">
      <c r="A13" s="56"/>
      <c r="B13"/>
      <c r="C13" s="11"/>
      <c r="D13" s="9"/>
      <c r="E13" s="9"/>
      <c r="F13" s="9"/>
      <c r="G13" s="9"/>
      <c r="H13" s="47"/>
      <c r="I13" s="47"/>
      <c r="J13" s="47"/>
      <c r="K13" s="47"/>
      <c r="L13" s="47"/>
    </row>
    <row r="14" spans="1:12" ht="14.1" customHeight="1" x14ac:dyDescent="0.2">
      <c r="A14" s="44"/>
      <c r="B14" s="10"/>
      <c r="C14" s="11"/>
      <c r="D14"/>
      <c r="E14" s="90"/>
      <c r="F14" s="91"/>
      <c r="G14" s="92"/>
      <c r="H14" s="47"/>
      <c r="I14" s="89"/>
      <c r="J14" s="89"/>
      <c r="K14" s="89"/>
      <c r="L14" s="89"/>
    </row>
    <row r="15" spans="1:12" ht="14.1" customHeight="1" x14ac:dyDescent="0.2">
      <c r="A15" s="67" t="s">
        <v>53</v>
      </c>
      <c r="B15" s="64"/>
      <c r="C15" s="64"/>
      <c r="D15"/>
      <c r="E15" s="93"/>
      <c r="F15" s="94"/>
      <c r="G15" s="95"/>
      <c r="H15" s="47"/>
    </row>
    <row r="16" spans="1:12" ht="14.1" customHeight="1" x14ac:dyDescent="0.2">
      <c r="A16" s="45"/>
      <c r="B16" s="10"/>
      <c r="C16" s="11"/>
      <c r="D16"/>
      <c r="E16" s="93"/>
      <c r="F16" s="94"/>
      <c r="G16" s="95"/>
      <c r="H16" s="47"/>
      <c r="I16" s="89"/>
      <c r="J16" s="89"/>
      <c r="K16" s="89"/>
      <c r="L16" s="89"/>
    </row>
    <row r="17" spans="1:12" ht="14.1" customHeight="1" x14ac:dyDescent="0.25">
      <c r="A17" s="109" t="s">
        <v>30</v>
      </c>
      <c r="B17" s="110"/>
      <c r="C17" s="110"/>
      <c r="D17"/>
      <c r="E17" s="93"/>
      <c r="F17" s="94"/>
      <c r="G17" s="95"/>
      <c r="H17" s="47"/>
      <c r="I17" s="89"/>
      <c r="J17" s="89"/>
      <c r="K17" s="89"/>
      <c r="L17" s="89"/>
    </row>
    <row r="18" spans="1:12" ht="14.1" customHeight="1" x14ac:dyDescent="0.25">
      <c r="A18" s="109" t="s">
        <v>31</v>
      </c>
      <c r="B18" s="110"/>
      <c r="C18" s="110"/>
      <c r="D18"/>
      <c r="E18" s="111"/>
      <c r="F18" s="112"/>
      <c r="G18" s="113"/>
      <c r="H18" s="47"/>
      <c r="I18" s="89"/>
      <c r="J18" s="89"/>
      <c r="K18" s="89"/>
      <c r="L18" s="89"/>
    </row>
    <row r="19" spans="1:12" ht="4.5" customHeight="1" thickBot="1" x14ac:dyDescent="0.25">
      <c r="A19" s="57"/>
      <c r="B19" s="57"/>
      <c r="C19" s="57"/>
      <c r="D19" s="57"/>
      <c r="E19" s="57"/>
      <c r="F19" s="57"/>
      <c r="G19" s="57"/>
    </row>
    <row r="20" spans="1:12" ht="14.1" customHeight="1" x14ac:dyDescent="0.25">
      <c r="A20" s="31" t="s">
        <v>9</v>
      </c>
      <c r="B20" s="32"/>
      <c r="C20" s="12"/>
      <c r="D20" s="12"/>
      <c r="E20" s="13"/>
      <c r="F20" s="13"/>
      <c r="G20" s="13"/>
    </row>
    <row r="21" spans="1:12" ht="14.1" customHeight="1" x14ac:dyDescent="0.2">
      <c r="A21" s="15" t="s">
        <v>39</v>
      </c>
      <c r="B21" s="22" t="s">
        <v>54</v>
      </c>
      <c r="C21" s="22" t="s">
        <v>56</v>
      </c>
      <c r="D21" s="15" t="s">
        <v>4</v>
      </c>
      <c r="E21" s="15" t="s">
        <v>5</v>
      </c>
      <c r="F21" s="15" t="s">
        <v>6</v>
      </c>
      <c r="G21" s="15" t="s">
        <v>51</v>
      </c>
    </row>
    <row r="22" spans="1:12" ht="14.1" customHeight="1" x14ac:dyDescent="0.2">
      <c r="A22" s="14" t="s">
        <v>40</v>
      </c>
      <c r="B22" s="24" t="s">
        <v>55</v>
      </c>
      <c r="C22" s="24" t="s">
        <v>57</v>
      </c>
      <c r="D22" s="14" t="s">
        <v>4</v>
      </c>
      <c r="E22" s="14" t="s">
        <v>24</v>
      </c>
      <c r="F22" s="14" t="s">
        <v>25</v>
      </c>
      <c r="G22" s="14" t="s">
        <v>52</v>
      </c>
    </row>
    <row r="23" spans="1:12" s="2" customFormat="1" ht="14.1" customHeight="1" x14ac:dyDescent="0.2">
      <c r="A23" s="58" t="s">
        <v>37</v>
      </c>
      <c r="B23" s="62">
        <v>0</v>
      </c>
      <c r="C23" s="46">
        <v>0</v>
      </c>
      <c r="D23" s="60">
        <f>B23+C23</f>
        <v>0</v>
      </c>
      <c r="E23" s="61">
        <f>C28+E35+E36</f>
        <v>0</v>
      </c>
      <c r="F23" s="61">
        <f>D23-E23</f>
        <v>0</v>
      </c>
      <c r="G23" s="46">
        <v>0</v>
      </c>
      <c r="H23" s="1"/>
    </row>
    <row r="24" spans="1:12" s="2" customFormat="1" ht="14.1" customHeight="1" x14ac:dyDescent="0.2">
      <c r="A24" s="36" t="s">
        <v>38</v>
      </c>
      <c r="B24" s="61">
        <v>0</v>
      </c>
      <c r="C24" s="46">
        <v>0</v>
      </c>
      <c r="D24" s="60">
        <f>B24+C24</f>
        <v>0</v>
      </c>
      <c r="E24" s="61">
        <f>C29+E37+E38</f>
        <v>0</v>
      </c>
      <c r="F24" s="61">
        <f>D24-E24</f>
        <v>0</v>
      </c>
      <c r="G24" s="46">
        <v>0</v>
      </c>
      <c r="H24" s="1"/>
    </row>
    <row r="25" spans="1:12" s="2" customFormat="1" ht="6" customHeight="1" x14ac:dyDescent="0.2">
      <c r="A25" s="10"/>
      <c r="B25" s="10"/>
      <c r="C25" s="10"/>
      <c r="D25" s="10"/>
      <c r="E25" s="10"/>
      <c r="F25" s="10"/>
      <c r="G25" s="10"/>
      <c r="H25" s="1"/>
    </row>
    <row r="26" spans="1:12" ht="14.1" customHeight="1" x14ac:dyDescent="0.2">
      <c r="A26" s="16" t="s">
        <v>18</v>
      </c>
      <c r="B26" s="17"/>
      <c r="C26" s="87" t="s">
        <v>8</v>
      </c>
      <c r="D26" s="88"/>
      <c r="E26" s="87" t="s">
        <v>14</v>
      </c>
      <c r="F26" s="88"/>
      <c r="G26" s="108"/>
    </row>
    <row r="27" spans="1:12" ht="14.1" customHeight="1" x14ac:dyDescent="0.2">
      <c r="A27" s="18" t="s">
        <v>17</v>
      </c>
      <c r="B27" s="19"/>
      <c r="C27" s="76"/>
      <c r="D27" s="77"/>
      <c r="E27" s="78" t="s">
        <v>10</v>
      </c>
      <c r="F27" s="77"/>
      <c r="G27" s="79"/>
    </row>
    <row r="28" spans="1:12" ht="14.1" customHeight="1" x14ac:dyDescent="0.25">
      <c r="A28" s="49" t="s">
        <v>15</v>
      </c>
      <c r="B28" s="50"/>
      <c r="C28" s="72">
        <v>0</v>
      </c>
      <c r="D28" s="73"/>
      <c r="E28" s="72">
        <v>0</v>
      </c>
      <c r="F28" s="73"/>
      <c r="G28" s="73"/>
    </row>
    <row r="29" spans="1:12" ht="14.1" customHeight="1" x14ac:dyDescent="0.25">
      <c r="A29" s="51" t="s">
        <v>16</v>
      </c>
      <c r="B29" s="52"/>
      <c r="C29" s="72">
        <v>0</v>
      </c>
      <c r="D29" s="73"/>
      <c r="E29" s="72">
        <v>0</v>
      </c>
      <c r="F29" s="73"/>
      <c r="G29" s="73"/>
    </row>
    <row r="30" spans="1:12" ht="14.1" customHeight="1" x14ac:dyDescent="0.25">
      <c r="A30" s="82" t="s">
        <v>36</v>
      </c>
      <c r="B30" s="83"/>
      <c r="C30" s="74">
        <f>SUM(C28:C29)</f>
        <v>0</v>
      </c>
      <c r="D30" s="75"/>
      <c r="E30" s="80">
        <f>SUM(E28:E29)</f>
        <v>0</v>
      </c>
      <c r="F30" s="81"/>
      <c r="G30" s="75"/>
    </row>
    <row r="31" spans="1:12" ht="6" customHeight="1" x14ac:dyDescent="0.2">
      <c r="A31" s="10"/>
      <c r="B31" s="10"/>
      <c r="C31" s="10"/>
      <c r="D31"/>
      <c r="E31" s="10"/>
      <c r="F31" s="10"/>
      <c r="G31" s="10"/>
    </row>
    <row r="32" spans="1:12" ht="14.1" customHeight="1" x14ac:dyDescent="0.2">
      <c r="A32" s="16" t="s">
        <v>7</v>
      </c>
      <c r="B32" s="20"/>
      <c r="C32" s="20"/>
      <c r="D32" s="21"/>
      <c r="E32" s="15" t="s">
        <v>0</v>
      </c>
      <c r="F32" s="15" t="s">
        <v>13</v>
      </c>
      <c r="G32" s="22" t="s">
        <v>4</v>
      </c>
    </row>
    <row r="33" spans="1:7" ht="14.1" customHeight="1" x14ac:dyDescent="0.2">
      <c r="A33" s="23"/>
      <c r="B33" s="12"/>
      <c r="C33" s="12"/>
      <c r="D33" s="13"/>
      <c r="E33" s="14" t="s">
        <v>1</v>
      </c>
      <c r="F33" s="14" t="s">
        <v>2</v>
      </c>
      <c r="G33" s="24" t="s">
        <v>4</v>
      </c>
    </row>
    <row r="34" spans="1:7" ht="14.1" customHeight="1" x14ac:dyDescent="0.2">
      <c r="A34" s="84" t="s">
        <v>41</v>
      </c>
      <c r="B34" s="85"/>
      <c r="C34" s="85"/>
      <c r="D34" s="86"/>
      <c r="E34" s="3">
        <f>C30</f>
        <v>0</v>
      </c>
      <c r="F34" s="6">
        <v>17</v>
      </c>
      <c r="G34" s="4">
        <f>E34*F34</f>
        <v>0</v>
      </c>
    </row>
    <row r="35" spans="1:7" ht="14.1" customHeight="1" x14ac:dyDescent="0.2">
      <c r="A35" s="98" t="s">
        <v>42</v>
      </c>
      <c r="B35" s="99"/>
      <c r="C35" s="99"/>
      <c r="D35" s="100"/>
      <c r="E35" s="43">
        <v>0</v>
      </c>
      <c r="F35" s="6">
        <v>17</v>
      </c>
      <c r="G35" s="4">
        <f>E35*F35</f>
        <v>0</v>
      </c>
    </row>
    <row r="36" spans="1:7" ht="14.1" customHeight="1" x14ac:dyDescent="0.2">
      <c r="A36" s="37" t="s">
        <v>43</v>
      </c>
      <c r="B36" s="38"/>
      <c r="C36" s="38"/>
      <c r="D36" s="39"/>
      <c r="E36" s="43">
        <v>0</v>
      </c>
      <c r="F36" s="53">
        <v>0</v>
      </c>
      <c r="G36" s="54">
        <f>E36*F36</f>
        <v>0</v>
      </c>
    </row>
    <row r="37" spans="1:7" ht="14.1" customHeight="1" x14ac:dyDescent="0.2">
      <c r="A37" s="69" t="s">
        <v>45</v>
      </c>
      <c r="B37" s="70"/>
      <c r="C37" s="70"/>
      <c r="D37" s="71"/>
      <c r="E37" s="43">
        <v>0</v>
      </c>
      <c r="F37" s="6">
        <v>17</v>
      </c>
      <c r="G37" s="4">
        <f>E37*F37</f>
        <v>0</v>
      </c>
    </row>
    <row r="38" spans="1:7" ht="14.1" customHeight="1" x14ac:dyDescent="0.2">
      <c r="A38" s="40" t="s">
        <v>44</v>
      </c>
      <c r="B38" s="41"/>
      <c r="C38" s="41"/>
      <c r="D38" s="42"/>
      <c r="E38" s="43">
        <v>0</v>
      </c>
      <c r="F38" s="53">
        <v>0</v>
      </c>
      <c r="G38" s="54">
        <f>E38*F38</f>
        <v>0</v>
      </c>
    </row>
    <row r="39" spans="1:7" ht="14.1" customHeight="1" x14ac:dyDescent="0.2">
      <c r="A39" s="84" t="s">
        <v>46</v>
      </c>
      <c r="B39" s="104"/>
      <c r="C39" s="104"/>
      <c r="D39" s="105"/>
      <c r="E39" s="3">
        <f>SUM(E34:E38)</f>
        <v>0</v>
      </c>
      <c r="F39" s="29"/>
      <c r="G39" s="33">
        <f>SUM(G34:G38)</f>
        <v>0</v>
      </c>
    </row>
    <row r="40" spans="1:7" ht="6" customHeight="1" x14ac:dyDescent="0.2">
      <c r="A40"/>
      <c r="B40"/>
      <c r="C40"/>
      <c r="D40"/>
      <c r="E40"/>
      <c r="F40"/>
      <c r="G40"/>
    </row>
    <row r="41" spans="1:7" ht="14.1" customHeight="1" x14ac:dyDescent="0.2">
      <c r="A41" s="25" t="s">
        <v>27</v>
      </c>
      <c r="B41" s="26"/>
      <c r="C41" s="26"/>
      <c r="D41" s="27"/>
      <c r="E41" s="26"/>
      <c r="F41" s="26"/>
      <c r="G41" s="28"/>
    </row>
    <row r="42" spans="1:7" ht="14.1" customHeight="1" x14ac:dyDescent="0.2">
      <c r="A42" s="101" t="s">
        <v>21</v>
      </c>
      <c r="B42" s="102"/>
      <c r="C42" s="102"/>
      <c r="D42" s="103"/>
      <c r="E42" s="3">
        <f>E30</f>
        <v>0</v>
      </c>
      <c r="F42" s="5">
        <v>10</v>
      </c>
      <c r="G42" s="5">
        <f>E42*F42</f>
        <v>0</v>
      </c>
    </row>
    <row r="43" spans="1:7" ht="14.1" customHeight="1" x14ac:dyDescent="0.2">
      <c r="A43" s="97" t="s">
        <v>47</v>
      </c>
      <c r="B43" s="85"/>
      <c r="C43" s="85"/>
      <c r="D43" s="86"/>
      <c r="E43" s="3">
        <f>C30</f>
        <v>0</v>
      </c>
      <c r="F43" s="5">
        <v>1</v>
      </c>
      <c r="G43" s="5">
        <f>E43*F43</f>
        <v>0</v>
      </c>
    </row>
    <row r="44" spans="1:7" ht="14.1" customHeight="1" x14ac:dyDescent="0.2">
      <c r="A44" s="97" t="s">
        <v>48</v>
      </c>
      <c r="B44" s="85"/>
      <c r="C44" s="85"/>
      <c r="D44" s="86"/>
      <c r="E44" s="3">
        <f>C30</f>
        <v>0</v>
      </c>
      <c r="F44" s="5">
        <v>1</v>
      </c>
      <c r="G44" s="5">
        <f>E44*F44</f>
        <v>0</v>
      </c>
    </row>
    <row r="45" spans="1:7" ht="14.1" customHeight="1" x14ac:dyDescent="0.2">
      <c r="A45" s="106" t="s">
        <v>4</v>
      </c>
      <c r="B45" s="107"/>
      <c r="C45" s="107"/>
      <c r="D45" s="107"/>
      <c r="E45" s="85"/>
      <c r="F45" s="86"/>
      <c r="G45" s="34">
        <f>SUM(G42:G44)</f>
        <v>0</v>
      </c>
    </row>
    <row r="46" spans="1:7" ht="3.75" customHeight="1" thickBot="1" x14ac:dyDescent="0.25">
      <c r="A46"/>
      <c r="B46"/>
      <c r="C46"/>
      <c r="D46"/>
      <c r="E46"/>
      <c r="F46"/>
      <c r="G46"/>
    </row>
    <row r="47" spans="1:7" ht="20.25" customHeight="1" thickBot="1" x14ac:dyDescent="0.25">
      <c r="A47" s="35" t="s">
        <v>23</v>
      </c>
      <c r="B47" s="35"/>
      <c r="C47" s="35"/>
      <c r="D47" s="35"/>
      <c r="E47" s="35"/>
      <c r="F47" s="29"/>
      <c r="G47" s="30">
        <f>G39-G45</f>
        <v>0</v>
      </c>
    </row>
    <row r="48" spans="1:7" ht="14.1" customHeight="1" x14ac:dyDescent="0.2">
      <c r="A48" s="10" t="s">
        <v>20</v>
      </c>
      <c r="B48" s="10"/>
      <c r="C48" s="10"/>
      <c r="D48" s="10"/>
      <c r="E48" s="10"/>
      <c r="F48" s="10"/>
      <c r="G48" s="10"/>
    </row>
    <row r="49" spans="1:11" ht="14.1" customHeight="1" x14ac:dyDescent="0.2">
      <c r="A49" s="12" t="s">
        <v>22</v>
      </c>
      <c r="B49" s="12"/>
      <c r="C49" s="12"/>
      <c r="D49" s="12"/>
      <c r="E49" s="12"/>
      <c r="F49" s="12"/>
      <c r="G49" s="13"/>
    </row>
    <row r="50" spans="1:11" ht="6" customHeight="1" x14ac:dyDescent="0.2">
      <c r="A50" s="64"/>
      <c r="B50" s="64"/>
      <c r="C50" s="64"/>
      <c r="D50" s="64"/>
      <c r="E50" s="64"/>
      <c r="F50" s="64"/>
      <c r="G50" s="64"/>
    </row>
    <row r="51" spans="1:11" ht="14.1" customHeight="1" x14ac:dyDescent="0.2">
      <c r="A51" s="10" t="s">
        <v>35</v>
      </c>
      <c r="B51" s="10"/>
      <c r="C51" s="10"/>
      <c r="D51" s="10"/>
      <c r="E51" s="10"/>
      <c r="F51" s="10"/>
      <c r="G51" s="10"/>
    </row>
    <row r="52" spans="1:11" ht="14.1" customHeight="1" x14ac:dyDescent="0.2">
      <c r="A52" s="129" t="s">
        <v>32</v>
      </c>
      <c r="B52" s="130"/>
      <c r="C52" s="129" t="s">
        <v>33</v>
      </c>
      <c r="D52" s="130"/>
      <c r="E52" s="129" t="s">
        <v>34</v>
      </c>
      <c r="F52" s="130"/>
      <c r="G52" s="130"/>
    </row>
    <row r="53" spans="1:11" ht="15" customHeight="1" thickBot="1" x14ac:dyDescent="0.25">
      <c r="A53" s="96"/>
      <c r="B53" s="96"/>
      <c r="C53" s="128"/>
      <c r="D53" s="128"/>
      <c r="E53" s="96"/>
      <c r="F53" s="96"/>
      <c r="G53" s="96"/>
    </row>
    <row r="54" spans="1:11" ht="7.5" customHeight="1" x14ac:dyDescent="0.2">
      <c r="A54" s="10"/>
      <c r="B54" s="10"/>
      <c r="C54" s="10"/>
      <c r="D54" s="10"/>
      <c r="E54" s="10"/>
      <c r="F54" s="10"/>
      <c r="G54" s="10"/>
    </row>
    <row r="55" spans="1:11" ht="12.75" customHeight="1" x14ac:dyDescent="0.2">
      <c r="A55" s="125" t="s">
        <v>50</v>
      </c>
      <c r="B55" s="126"/>
      <c r="C55" s="59"/>
      <c r="D55"/>
      <c r="E55" s="10"/>
      <c r="F55" s="10"/>
      <c r="G55" s="10"/>
      <c r="H55" s="48"/>
      <c r="I55" s="48"/>
    </row>
    <row r="56" spans="1:11" ht="12.75" customHeight="1" x14ac:dyDescent="0.2">
      <c r="A56" s="132" t="s">
        <v>49</v>
      </c>
      <c r="B56" s="126"/>
      <c r="C56"/>
      <c r="D56"/>
      <c r="E56" s="10"/>
      <c r="F56" s="10"/>
      <c r="G56" s="10"/>
      <c r="H56" s="48"/>
      <c r="K56" s="48"/>
    </row>
    <row r="57" spans="1:11" ht="6.75" customHeight="1" x14ac:dyDescent="0.2">
      <c r="A57"/>
      <c r="B57"/>
      <c r="C57"/>
      <c r="D57"/>
      <c r="E57"/>
      <c r="F57"/>
      <c r="G57"/>
    </row>
    <row r="58" spans="1:11" ht="12.75" customHeight="1" x14ac:dyDescent="0.2">
      <c r="A58" s="10" t="s">
        <v>58</v>
      </c>
      <c r="B58"/>
      <c r="C58"/>
      <c r="D58"/>
      <c r="E58"/>
      <c r="F58"/>
      <c r="G58"/>
    </row>
    <row r="59" spans="1:11" ht="12.75" customHeight="1" x14ac:dyDescent="0.2">
      <c r="A59" s="10" t="s">
        <v>3</v>
      </c>
      <c r="B59" s="10"/>
      <c r="C59" s="10"/>
      <c r="D59" s="131" t="s">
        <v>12</v>
      </c>
      <c r="E59" s="131"/>
      <c r="F59" s="131"/>
      <c r="G59" s="131"/>
    </row>
    <row r="60" spans="1:11" x14ac:dyDescent="0.2">
      <c r="A60" s="2"/>
    </row>
    <row r="61" spans="1:11" x14ac:dyDescent="0.2">
      <c r="A61" s="2"/>
    </row>
    <row r="62" spans="1:11" x14ac:dyDescent="0.2">
      <c r="A62" s="2"/>
      <c r="B62" s="2"/>
      <c r="C62" s="2"/>
      <c r="D62" s="127"/>
      <c r="E62" s="127"/>
      <c r="F62" s="127"/>
      <c r="G62" s="127"/>
    </row>
  </sheetData>
  <sheetProtection algorithmName="SHA-512" hashValue="+mPBS4oJ1ocn+I/+s5U8528bD64QuMk5zt00TXVyNF0rPMnRjEmet6BbIuDxJMl7RDkpABc3otU3jSbnzALeWA==" saltValue="UF1BSbn+u8Epe726j6cXCA==" spinCount="100000" sheet="1" selectLockedCells="1"/>
  <mergeCells count="50">
    <mergeCell ref="A55:B55"/>
    <mergeCell ref="A15:C15"/>
    <mergeCell ref="D62:G62"/>
    <mergeCell ref="A53:B53"/>
    <mergeCell ref="C53:D53"/>
    <mergeCell ref="A52:B52"/>
    <mergeCell ref="C52:D52"/>
    <mergeCell ref="E52:G52"/>
    <mergeCell ref="D59:G59"/>
    <mergeCell ref="E15:G15"/>
    <mergeCell ref="A56:B56"/>
    <mergeCell ref="I9:L10"/>
    <mergeCell ref="E11:G12"/>
    <mergeCell ref="I14:L14"/>
    <mergeCell ref="I16:L16"/>
    <mergeCell ref="I17:L17"/>
    <mergeCell ref="H11:L12"/>
    <mergeCell ref="D9:G9"/>
    <mergeCell ref="I18:L18"/>
    <mergeCell ref="E14:G14"/>
    <mergeCell ref="E16:G16"/>
    <mergeCell ref="E53:G53"/>
    <mergeCell ref="A44:D44"/>
    <mergeCell ref="A43:D43"/>
    <mergeCell ref="A50:G50"/>
    <mergeCell ref="A35:D35"/>
    <mergeCell ref="A42:D42"/>
    <mergeCell ref="A39:D39"/>
    <mergeCell ref="A45:F45"/>
    <mergeCell ref="E26:G26"/>
    <mergeCell ref="A17:C17"/>
    <mergeCell ref="A18:C18"/>
    <mergeCell ref="E17:G17"/>
    <mergeCell ref="E18:G18"/>
    <mergeCell ref="A6:G6"/>
    <mergeCell ref="A7:G7"/>
    <mergeCell ref="A11:C11"/>
    <mergeCell ref="A12:C12"/>
    <mergeCell ref="A37:D37"/>
    <mergeCell ref="C28:D28"/>
    <mergeCell ref="C29:D29"/>
    <mergeCell ref="C30:D30"/>
    <mergeCell ref="C27:D27"/>
    <mergeCell ref="E27:G27"/>
    <mergeCell ref="E28:G28"/>
    <mergeCell ref="E29:G29"/>
    <mergeCell ref="E30:G30"/>
    <mergeCell ref="A30:B30"/>
    <mergeCell ref="A34:D34"/>
    <mergeCell ref="C26:D26"/>
  </mergeCells>
  <pageMargins left="0.94488188976377963" right="0.39370078740157483" top="0.70866141732283472" bottom="0.39370078740157483" header="0.51181102362204722" footer="0.5118110236220472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Lieferschein + Abrechnung 2023</vt:lpstr>
      <vt:lpstr>'Lieferschein + Abrechnung 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paul.klaentschi@swissshooting.ch</dc:creator>
  <cp:lastModifiedBy>PC</cp:lastModifiedBy>
  <cp:lastPrinted>2022-10-21T13:33:58Z</cp:lastPrinted>
  <dcterms:created xsi:type="dcterms:W3CDTF">2009-09-25T14:35:06Z</dcterms:created>
  <dcterms:modified xsi:type="dcterms:W3CDTF">2022-12-14T10:14:01Z</dcterms:modified>
</cp:coreProperties>
</file>